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 Protection Service\Environmental Monitoring\Air Quality\National Air Quality Plan\Engagement\Behaviour Change Team\Phase 2\"/>
    </mc:Choice>
  </mc:AlternateContent>
  <xr:revisionPtr revIDLastSave="0" documentId="13_ncr:1_{AC6BA22C-EA60-4A82-8816-30A336025C64}" xr6:coauthVersionLast="47" xr6:coauthVersionMax="47" xr10:uidLastSave="{00000000-0000-0000-0000-000000000000}"/>
  <bookViews>
    <workbookView xWindow="-110" yWindow="-110" windowWidth="19420" windowHeight="10420" xr2:uid="{6ECDD7FF-C709-42AF-8205-30D2BCCAB578}"/>
  </bookViews>
  <sheets>
    <sheet name="Calculator" sheetId="1" r:id="rId1"/>
    <sheet name="Guide and Resourc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B34" i="1"/>
  <c r="B22" i="1"/>
  <c r="C11" i="1"/>
  <c r="C28" i="1"/>
  <c r="C29" i="1"/>
  <c r="C30" i="1"/>
  <c r="C34" i="1" s="1"/>
  <c r="C31" i="1"/>
  <c r="C32" i="1"/>
  <c r="C33" i="1"/>
  <c r="C27" i="1"/>
  <c r="C17" i="1"/>
  <c r="C12" i="1"/>
  <c r="C13" i="1"/>
  <c r="C14" i="1"/>
  <c r="C15" i="1"/>
  <c r="C16" i="1"/>
  <c r="C18" i="1"/>
  <c r="C19" i="1"/>
  <c r="C20" i="1"/>
  <c r="C21" i="1"/>
  <c r="B49" i="1"/>
  <c r="C49" i="1"/>
  <c r="B59" i="1"/>
  <c r="C22" i="1" l="1"/>
  <c r="C38" i="1" s="1"/>
</calcChain>
</file>

<file path=xl/sharedStrings.xml><?xml version="1.0" encoding="utf-8"?>
<sst xmlns="http://schemas.openxmlformats.org/spreadsheetml/2006/main" count="118" uniqueCount="109">
  <si>
    <t>Amount</t>
  </si>
  <si>
    <t>Deposit for next vehicle</t>
  </si>
  <si>
    <t>TOTAL</t>
  </si>
  <si>
    <t>Years</t>
  </si>
  <si>
    <t>Months</t>
  </si>
  <si>
    <t xml:space="preserve">For How long have you owned this </t>
  </si>
  <si>
    <t>vehicle?</t>
  </si>
  <si>
    <t>Monthly</t>
  </si>
  <si>
    <t>Annually</t>
  </si>
  <si>
    <t>Leasing costs</t>
  </si>
  <si>
    <t>Insurance premium</t>
  </si>
  <si>
    <t>Road tax</t>
  </si>
  <si>
    <t>Fuel</t>
  </si>
  <si>
    <t>MOT</t>
  </si>
  <si>
    <t>Tyres</t>
  </si>
  <si>
    <t>Brakes</t>
  </si>
  <si>
    <t>Cleaning</t>
  </si>
  <si>
    <t>PCNs, fines and parking</t>
  </si>
  <si>
    <t>Breakdown cover</t>
  </si>
  <si>
    <t>Insurance excess</t>
  </si>
  <si>
    <t>Early repayment fees</t>
  </si>
  <si>
    <t>Total</t>
  </si>
  <si>
    <t>Non-Financial Costs</t>
  </si>
  <si>
    <t>Hours monthly</t>
  </si>
  <si>
    <t>Hours annually</t>
  </si>
  <si>
    <t>Time &amp; stress queuing in traffic</t>
  </si>
  <si>
    <t>Time &amp; stress spent dealing with mandatory works</t>
  </si>
  <si>
    <t>Time &amp; stress dealing with repairs</t>
  </si>
  <si>
    <t>Time &amp; stress dealing with incidents</t>
  </si>
  <si>
    <t>Time &amp; stress spent looking when buying and selling</t>
  </si>
  <si>
    <t>Car Cost Calculator</t>
  </si>
  <si>
    <t>ENTER REG HERE</t>
  </si>
  <si>
    <t>Vehicle Registration Number</t>
  </si>
  <si>
    <t>Mandatory - Ongoing costs</t>
  </si>
  <si>
    <t>Incidental costs</t>
  </si>
  <si>
    <r>
      <t xml:space="preserve">Purchase Price of current vehicle </t>
    </r>
    <r>
      <rPr>
        <sz val="10"/>
        <color theme="1"/>
        <rFont val="Arial"/>
        <family val="2"/>
      </rPr>
      <t>(deposit/outright purchase)</t>
    </r>
  </si>
  <si>
    <t>Depreciation*</t>
  </si>
  <si>
    <t>Lifetime costs and upgrading</t>
  </si>
  <si>
    <t>In total, you spend the following amount, on average, on this vehicle:</t>
  </si>
  <si>
    <t>Monetary Costs</t>
  </si>
  <si>
    <t>Have you thought about the time and stress spent that is involved with owning and operating a vehicle?</t>
  </si>
  <si>
    <t>Finance</t>
  </si>
  <si>
    <t>Adblue (for diesels)</t>
  </si>
  <si>
    <t>Cosmetic repairs</t>
  </si>
  <si>
    <t>Depreciation and Upgrade Costs</t>
  </si>
  <si>
    <t>Services</t>
  </si>
  <si>
    <t>Consumables - fluids, batteries etc</t>
  </si>
  <si>
    <t>Service Type</t>
  </si>
  <si>
    <t>Small Car</t>
  </si>
  <si>
    <t>Medium Car</t>
  </si>
  <si>
    <t>Large Car</t>
  </si>
  <si>
    <t>Oil and filter change</t>
  </si>
  <si>
    <t>*Interim service - recommended every 6,000 miles or 6 months</t>
  </si>
  <si>
    <t>*Full service - recommended every 12,000 miles or 12 months</t>
  </si>
  <si>
    <t>£300+</t>
  </si>
  <si>
    <t>£125+</t>
  </si>
  <si>
    <t>£80+</t>
  </si>
  <si>
    <t>£75+</t>
  </si>
  <si>
    <t>£60+</t>
  </si>
  <si>
    <t>£150+</t>
  </si>
  <si>
    <t>£200+</t>
  </si>
  <si>
    <t>£100+</t>
  </si>
  <si>
    <t>£70+</t>
  </si>
  <si>
    <t>Guide to servicing</t>
  </si>
  <si>
    <t>Full service*</t>
  </si>
  <si>
    <t>Interim*</t>
  </si>
  <si>
    <t>Guide to road tax</t>
  </si>
  <si>
    <t>*You'll need the 11-digit reference number from your vehicle log book (V5C).</t>
  </si>
  <si>
    <t>Guide to MOT</t>
  </si>
  <si>
    <t xml:space="preserve">If you fail your MOT, and leave your car to be reapaired within 10 working days, a partial re-test may be done for free. </t>
  </si>
  <si>
    <t>If you fail your MOT, and take your car away for repairs, you may be charged a partial retest fee.</t>
  </si>
  <si>
    <t>This fee does not factor in the costs of any repairs needed.</t>
  </si>
  <si>
    <t>If you take over 10 working days to repair failed defects, you will need to pay for a full test again.</t>
  </si>
  <si>
    <t>Guide to tyres</t>
  </si>
  <si>
    <t>Budget</t>
  </si>
  <si>
    <t>Mid range</t>
  </si>
  <si>
    <t>Premium</t>
  </si>
  <si>
    <t>Tyre type</t>
  </si>
  <si>
    <t>Guide price per tyre</t>
  </si>
  <si>
    <t>The prices below exclude wheel balancing, alignment and other tyre services.</t>
  </si>
  <si>
    <t>Guide to parking and fines</t>
  </si>
  <si>
    <t xml:space="preserve">If you visit other cities, factor in if you need to pay emission-based zone charges. </t>
  </si>
  <si>
    <t>https://www.gov.uk/clean-air-zones</t>
  </si>
  <si>
    <t>https://tfl.gov.uk/modes/driving/check-your-vehicle/</t>
  </si>
  <si>
    <t xml:space="preserve">Failing to pay, overstaying or unauthorised parking may result in fines. </t>
  </si>
  <si>
    <t>Guide to depreciation</t>
  </si>
  <si>
    <t>£120+</t>
  </si>
  <si>
    <t>£800+</t>
  </si>
  <si>
    <t>Mileage, number of owners, service history, warranty and the make/model of a vehicle impacts the rate of depreciation</t>
  </si>
  <si>
    <t xml:space="preserve">https://www.themoneycalculator.com/vehicle-finance/calculators/car-depreciation-calculator/ </t>
  </si>
  <si>
    <t>Calculate your vehicle's depreciation at:</t>
  </si>
  <si>
    <t>Guide and Resources</t>
  </si>
  <si>
    <t>It is recommended to change your front and rear tyres in pairs.</t>
  </si>
  <si>
    <t>Please refer to your own receipts and records for an accurate estimation of annual or monthly costs.</t>
  </si>
  <si>
    <t>Repairs (parts and labour)</t>
  </si>
  <si>
    <t>*Calculate your vehicle's depreciation at:</t>
  </si>
  <si>
    <t xml:space="preserve">https://www.themoneycalculator.com/vehicle-finance/calculators/car-depreciation-calculator/  </t>
  </si>
  <si>
    <t>Check the current tax rates for your vehicle at:</t>
  </si>
  <si>
    <t xml:space="preserve">https://www.gov.uk/check-vehicle-tax. </t>
  </si>
  <si>
    <t>Have you thought about purchase price and loss in value of your current vehicle since you've owned it? How much it will cost to upgrade?</t>
  </si>
  <si>
    <t>The price depends on tyre size and tyre quality. Refer to your most recent tyre change for a more accurate estimate</t>
  </si>
  <si>
    <t>https://beta.bathnes.gov.uk/find-car-parks-bath</t>
  </si>
  <si>
    <t>You can review car parking and prices in Bath at:</t>
  </si>
  <si>
    <t>Use the following link to check if your vehicle is subject to charge in Clean Air Zones or London:</t>
  </si>
  <si>
    <t xml:space="preserve"> If you do not know because you recently purchased your car, use the information below as guidance only.</t>
  </si>
  <si>
    <t>Depreciation refers to your vehicles loss of value over time.</t>
  </si>
  <si>
    <t xml:space="preserve">Use this tool to determine how much it costs you (financially and in time spent) to own and operate your vehicle. Costs can be calculated annually or monthly. </t>
  </si>
  <si>
    <t>Calculate the cost for your vehicle below. If you do not know the annual figure, enter the monthly figure in column B to automatically calculate the annual figure. Please refer to your own receipts and records for an accurate estimation of costs. Refer to the 'Guide and Resources' tab for additional information.</t>
  </si>
  <si>
    <r>
      <t xml:space="preserve">The maximum cost of an MOT for a car is legally set at </t>
    </r>
    <r>
      <rPr>
        <b/>
        <sz val="12"/>
        <color theme="1"/>
        <rFont val="Arial"/>
        <family val="2"/>
      </rPr>
      <t xml:space="preserve">£54.85 </t>
    </r>
    <r>
      <rPr>
        <sz val="12"/>
        <color theme="1"/>
        <rFont val="Arial"/>
        <family val="2"/>
      </rPr>
      <t xml:space="preserve">(in 2022).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</si>
</sst>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&quot;£&quot;#,##0.00"/>
    <numFmt numFmtId="165" formatCode="[$-F400]h:mm:ss\ AM/PM"/>
    <numFmt numFmtId="166" formatCode="&quot;£&quot;#,##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24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0" fillId="0" borderId="0" xfId="0" applyAlignment="1">
      <alignment vertical="top"/>
    </xf>
    <xf numFmtId="0" fontId="3" fillId="0" borderId="0" xfId="0" applyFont="1" applyFill="1" applyBorder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65" fontId="3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3" fillId="4" borderId="0" xfId="0" applyFont="1" applyFill="1" applyAlignment="1">
      <alignment horizontal="left" vertical="top" wrapText="1"/>
    </xf>
    <xf numFmtId="0" fontId="1" fillId="4" borderId="0" xfId="0" applyFont="1" applyFill="1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0" fontId="3" fillId="0" borderId="7" xfId="0" applyFont="1" applyBorder="1"/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0" borderId="1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6" fontId="3" fillId="0" borderId="19" xfId="0" applyNumberFormat="1" applyFont="1" applyBorder="1" applyAlignment="1">
      <alignment horizontal="left"/>
    </xf>
    <xf numFmtId="0" fontId="1" fillId="0" borderId="4" xfId="0" applyFont="1" applyBorder="1"/>
    <xf numFmtId="0" fontId="1" fillId="0" borderId="1" xfId="0" applyFont="1" applyBorder="1"/>
    <xf numFmtId="0" fontId="3" fillId="0" borderId="18" xfId="0" applyFont="1" applyBorder="1"/>
    <xf numFmtId="166" fontId="7" fillId="0" borderId="19" xfId="0" applyNumberFormat="1" applyFont="1" applyBorder="1" applyAlignment="1">
      <alignment horizontal="right"/>
    </xf>
    <xf numFmtId="0" fontId="10" fillId="0" borderId="0" xfId="0" applyFont="1"/>
    <xf numFmtId="164" fontId="3" fillId="0" borderId="4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0" fontId="3" fillId="0" borderId="4" xfId="0" applyNumberFormat="1" applyFont="1" applyBorder="1" applyAlignment="1" applyProtection="1">
      <alignment vertical="center" wrapText="1"/>
      <protection hidden="1"/>
    </xf>
    <xf numFmtId="0" fontId="3" fillId="0" borderId="4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9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4" fontId="3" fillId="2" borderId="6" xfId="0" applyNumberFormat="1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7" fillId="0" borderId="14" xfId="1" applyNumberFormat="1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6" fillId="0" borderId="0" xfId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top" wrapText="1"/>
    </xf>
    <xf numFmtId="0" fontId="2" fillId="3" borderId="6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65" fontId="3" fillId="3" borderId="6" xfId="0" applyNumberFormat="1" applyFont="1" applyFill="1" applyBorder="1" applyAlignment="1">
      <alignment vertical="center" wrapText="1"/>
    </xf>
    <xf numFmtId="165" fontId="3" fillId="3" borderId="3" xfId="0" applyNumberFormat="1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164" fontId="3" fillId="3" borderId="6" xfId="0" applyNumberFormat="1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0" xfId="0" applyFont="1" applyAlignment="1">
      <alignment horizontal="left" vertical="top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" fillId="3" borderId="13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hemoneycalculator.com/vehicle-finance/calculators/car-depreciation-calculato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emoneycalculator.com/vehicle-finance/calculators/car-depreciation-calculator/" TargetMode="External"/><Relationship Id="rId2" Type="http://schemas.openxmlformats.org/officeDocument/2006/relationships/hyperlink" Target="https://tfl.gov.uk/modes/driving/check-your-vehicle/" TargetMode="External"/><Relationship Id="rId1" Type="http://schemas.openxmlformats.org/officeDocument/2006/relationships/hyperlink" Target="https://www.gov.uk/clean-air-zones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eta.bathnes.gov.uk/find-car-parks-bath" TargetMode="External"/><Relationship Id="rId4" Type="http://schemas.openxmlformats.org/officeDocument/2006/relationships/hyperlink" Target="https://www.gov.uk/check-vehicle-tax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8648-F5A6-46BB-A189-5D2EAE09CC59}">
  <dimension ref="A1:D62"/>
  <sheetViews>
    <sheetView tabSelected="1" zoomScale="77" zoomScaleNormal="60" workbookViewId="0">
      <selection activeCell="D1" sqref="D1"/>
    </sheetView>
  </sheetViews>
  <sheetFormatPr defaultRowHeight="14.5" x14ac:dyDescent="0.35"/>
  <cols>
    <col min="1" max="1" width="37.7265625" customWidth="1"/>
    <col min="2" max="3" width="24.08984375" customWidth="1"/>
  </cols>
  <sheetData>
    <row r="1" spans="1:3" ht="25" x14ac:dyDescent="0.5">
      <c r="A1" s="64" t="s">
        <v>30</v>
      </c>
      <c r="B1" s="64"/>
      <c r="C1" s="64"/>
    </row>
    <row r="2" spans="1:3" ht="33.5" customHeight="1" x14ac:dyDescent="0.35">
      <c r="A2" s="65" t="s">
        <v>106</v>
      </c>
      <c r="B2" s="65"/>
      <c r="C2" s="65"/>
    </row>
    <row r="3" spans="1:3" ht="20" customHeight="1" x14ac:dyDescent="0.35">
      <c r="A3" s="20" t="s">
        <v>32</v>
      </c>
      <c r="B3" s="75" t="s">
        <v>31</v>
      </c>
      <c r="C3" s="76"/>
    </row>
    <row r="4" spans="1:3" ht="14.5" customHeight="1" x14ac:dyDescent="0.35">
      <c r="A4" s="3" t="s">
        <v>5</v>
      </c>
      <c r="B4" s="38" t="s">
        <v>3</v>
      </c>
      <c r="C4" s="39"/>
    </row>
    <row r="5" spans="1:3" ht="14.5" customHeight="1" x14ac:dyDescent="0.35">
      <c r="A5" s="21" t="s">
        <v>6</v>
      </c>
      <c r="B5" s="38" t="s">
        <v>4</v>
      </c>
      <c r="C5" s="39"/>
    </row>
    <row r="6" spans="1:3" ht="14.5" customHeight="1" x14ac:dyDescent="0.35">
      <c r="A6" s="3"/>
      <c r="B6" s="16"/>
      <c r="C6" s="16"/>
    </row>
    <row r="7" spans="1:3" ht="29.5" x14ac:dyDescent="0.35">
      <c r="A7" s="17" t="s">
        <v>39</v>
      </c>
    </row>
    <row r="8" spans="1:3" ht="65.5" customHeight="1" thickBot="1" x14ac:dyDescent="0.4">
      <c r="A8" s="74" t="s">
        <v>107</v>
      </c>
      <c r="B8" s="74"/>
      <c r="C8" s="74"/>
    </row>
    <row r="9" spans="1:3" ht="16" thickBot="1" x14ac:dyDescent="0.4">
      <c r="A9" s="6"/>
      <c r="B9" s="2" t="s">
        <v>7</v>
      </c>
      <c r="C9" s="2" t="s">
        <v>8</v>
      </c>
    </row>
    <row r="10" spans="1:3" ht="16" thickBot="1" x14ac:dyDescent="0.4">
      <c r="A10" s="43" t="s">
        <v>33</v>
      </c>
      <c r="B10" s="44"/>
      <c r="C10" s="45"/>
    </row>
    <row r="11" spans="1:3" ht="16" thickBot="1" x14ac:dyDescent="0.4">
      <c r="A11" s="4" t="s">
        <v>41</v>
      </c>
      <c r="B11" s="34"/>
      <c r="C11" s="36">
        <f>B11*12</f>
        <v>0</v>
      </c>
    </row>
    <row r="12" spans="1:3" ht="16" thickBot="1" x14ac:dyDescent="0.4">
      <c r="A12" s="4" t="s">
        <v>9</v>
      </c>
      <c r="B12" s="34"/>
      <c r="C12" s="36">
        <f t="shared" ref="C12:C21" si="0">B12*12</f>
        <v>0</v>
      </c>
    </row>
    <row r="13" spans="1:3" ht="16" thickBot="1" x14ac:dyDescent="0.4">
      <c r="A13" s="4" t="s">
        <v>10</v>
      </c>
      <c r="B13" s="34"/>
      <c r="C13" s="36">
        <f t="shared" si="0"/>
        <v>0</v>
      </c>
    </row>
    <row r="14" spans="1:3" ht="16" thickBot="1" x14ac:dyDescent="0.4">
      <c r="A14" s="4" t="s">
        <v>11</v>
      </c>
      <c r="B14" s="35"/>
      <c r="C14" s="36">
        <f t="shared" si="0"/>
        <v>0</v>
      </c>
    </row>
    <row r="15" spans="1:3" ht="16" thickBot="1" x14ac:dyDescent="0.4">
      <c r="A15" s="4" t="s">
        <v>12</v>
      </c>
      <c r="B15" s="34"/>
      <c r="C15" s="36">
        <f t="shared" si="0"/>
        <v>0</v>
      </c>
    </row>
    <row r="16" spans="1:3" ht="16" thickBot="1" x14ac:dyDescent="0.4">
      <c r="A16" s="4" t="s">
        <v>13</v>
      </c>
      <c r="B16" s="34"/>
      <c r="C16" s="36">
        <f t="shared" si="0"/>
        <v>0</v>
      </c>
    </row>
    <row r="17" spans="1:3" ht="16" thickBot="1" x14ac:dyDescent="0.4">
      <c r="A17" s="4" t="s">
        <v>14</v>
      </c>
      <c r="B17" s="34"/>
      <c r="C17" s="36">
        <f t="shared" si="0"/>
        <v>0</v>
      </c>
    </row>
    <row r="18" spans="1:3" ht="16" thickBot="1" x14ac:dyDescent="0.4">
      <c r="A18" s="4" t="s">
        <v>15</v>
      </c>
      <c r="B18" s="34"/>
      <c r="C18" s="36">
        <f t="shared" si="0"/>
        <v>0</v>
      </c>
    </row>
    <row r="19" spans="1:3" ht="16" thickBot="1" x14ac:dyDescent="0.4">
      <c r="A19" s="4" t="s">
        <v>94</v>
      </c>
      <c r="B19" s="34"/>
      <c r="C19" s="36">
        <f t="shared" si="0"/>
        <v>0</v>
      </c>
    </row>
    <row r="20" spans="1:3" ht="16" thickBot="1" x14ac:dyDescent="0.4">
      <c r="A20" s="4" t="s">
        <v>45</v>
      </c>
      <c r="B20" s="34"/>
      <c r="C20" s="36">
        <f t="shared" si="0"/>
        <v>0</v>
      </c>
    </row>
    <row r="21" spans="1:3" ht="16" thickBot="1" x14ac:dyDescent="0.4">
      <c r="A21" s="4" t="s">
        <v>42</v>
      </c>
      <c r="B21" s="34"/>
      <c r="C21" s="36">
        <f t="shared" si="0"/>
        <v>0</v>
      </c>
    </row>
    <row r="22" spans="1:3" x14ac:dyDescent="0.35">
      <c r="A22" s="46" t="s">
        <v>2</v>
      </c>
      <c r="B22" s="48">
        <f>C22/12</f>
        <v>0</v>
      </c>
      <c r="C22" s="48">
        <f>SUM(C11:C21)</f>
        <v>0</v>
      </c>
    </row>
    <row r="23" spans="1:3" ht="15" thickBot="1" x14ac:dyDescent="0.4">
      <c r="A23" s="47"/>
      <c r="B23" s="49"/>
      <c r="C23" s="49"/>
    </row>
    <row r="24" spans="1:3" ht="15" thickBot="1" x14ac:dyDescent="0.4"/>
    <row r="25" spans="1:3" ht="16" thickBot="1" x14ac:dyDescent="0.4">
      <c r="A25" s="6"/>
      <c r="B25" s="2" t="s">
        <v>7</v>
      </c>
      <c r="C25" s="2" t="s">
        <v>8</v>
      </c>
    </row>
    <row r="26" spans="1:3" ht="16" thickBot="1" x14ac:dyDescent="0.4">
      <c r="A26" s="43" t="s">
        <v>34</v>
      </c>
      <c r="B26" s="44"/>
      <c r="C26" s="45"/>
    </row>
    <row r="27" spans="1:3" ht="16" thickBot="1" x14ac:dyDescent="0.4">
      <c r="A27" s="4" t="s">
        <v>43</v>
      </c>
      <c r="B27" s="5"/>
      <c r="C27" s="37">
        <f>B27*12</f>
        <v>0</v>
      </c>
    </row>
    <row r="28" spans="1:3" ht="16" thickBot="1" x14ac:dyDescent="0.4">
      <c r="A28" s="4" t="s">
        <v>46</v>
      </c>
      <c r="B28" s="5"/>
      <c r="C28" s="37">
        <f t="shared" ref="C28:C33" si="1">B28*12</f>
        <v>0</v>
      </c>
    </row>
    <row r="29" spans="1:3" ht="16" thickBot="1" x14ac:dyDescent="0.4">
      <c r="A29" s="4" t="s">
        <v>16</v>
      </c>
      <c r="B29" s="5"/>
      <c r="C29" s="37">
        <f t="shared" si="1"/>
        <v>0</v>
      </c>
    </row>
    <row r="30" spans="1:3" ht="16" thickBot="1" x14ac:dyDescent="0.4">
      <c r="A30" s="4" t="s">
        <v>17</v>
      </c>
      <c r="B30" s="5"/>
      <c r="C30" s="37">
        <f t="shared" si="1"/>
        <v>0</v>
      </c>
    </row>
    <row r="31" spans="1:3" ht="16" thickBot="1" x14ac:dyDescent="0.4">
      <c r="A31" s="4" t="s">
        <v>18</v>
      </c>
      <c r="B31" s="5"/>
      <c r="C31" s="37">
        <f t="shared" si="1"/>
        <v>0</v>
      </c>
    </row>
    <row r="32" spans="1:3" ht="16" thickBot="1" x14ac:dyDescent="0.4">
      <c r="A32" s="4" t="s">
        <v>19</v>
      </c>
      <c r="B32" s="5"/>
      <c r="C32" s="37">
        <f t="shared" si="1"/>
        <v>0</v>
      </c>
    </row>
    <row r="33" spans="1:3" ht="16" thickBot="1" x14ac:dyDescent="0.4">
      <c r="A33" s="4" t="s">
        <v>20</v>
      </c>
      <c r="B33" s="5"/>
      <c r="C33" s="37">
        <f t="shared" si="1"/>
        <v>0</v>
      </c>
    </row>
    <row r="34" spans="1:3" x14ac:dyDescent="0.35">
      <c r="A34" s="46" t="s">
        <v>21</v>
      </c>
      <c r="B34" s="48">
        <f>C34/12</f>
        <v>0</v>
      </c>
      <c r="C34" s="48">
        <f>SUM(C27:C33)</f>
        <v>0</v>
      </c>
    </row>
    <row r="35" spans="1:3" ht="15" thickBot="1" x14ac:dyDescent="0.4">
      <c r="A35" s="47"/>
      <c r="B35" s="49"/>
      <c r="C35" s="49"/>
    </row>
    <row r="36" spans="1:3" s="15" customFormat="1" ht="15.5" x14ac:dyDescent="0.35">
      <c r="A36" s="13"/>
      <c r="B36" s="11"/>
      <c r="C36" s="11"/>
    </row>
    <row r="37" spans="1:3" ht="51.5" customHeight="1" thickBot="1" x14ac:dyDescent="0.4">
      <c r="A37" s="18" t="s">
        <v>38</v>
      </c>
      <c r="B37" s="19" t="s">
        <v>7</v>
      </c>
      <c r="C37" s="19" t="s">
        <v>8</v>
      </c>
    </row>
    <row r="38" spans="1:3" x14ac:dyDescent="0.35">
      <c r="A38" s="70" t="s">
        <v>21</v>
      </c>
      <c r="B38" s="72">
        <f>C38/12</f>
        <v>0</v>
      </c>
      <c r="C38" s="72">
        <f>SUM(C22+C34)</f>
        <v>0</v>
      </c>
    </row>
    <row r="39" spans="1:3" ht="15" thickBot="1" x14ac:dyDescent="0.4">
      <c r="A39" s="71"/>
      <c r="B39" s="73"/>
      <c r="C39" s="73"/>
    </row>
    <row r="40" spans="1:3" s="15" customFormat="1" ht="15.5" x14ac:dyDescent="0.35">
      <c r="A40" s="13"/>
      <c r="B40" s="11"/>
      <c r="C40" s="11"/>
    </row>
    <row r="41" spans="1:3" ht="29.5" x14ac:dyDescent="0.35">
      <c r="A41" s="17" t="s">
        <v>22</v>
      </c>
    </row>
    <row r="42" spans="1:3" ht="34.5" customHeight="1" thickBot="1" x14ac:dyDescent="0.4">
      <c r="A42" s="61" t="s">
        <v>40</v>
      </c>
      <c r="B42" s="61"/>
      <c r="C42" s="61"/>
    </row>
    <row r="43" spans="1:3" ht="16" thickBot="1" x14ac:dyDescent="0.4">
      <c r="A43" s="1" t="s">
        <v>22</v>
      </c>
      <c r="B43" s="7" t="s">
        <v>23</v>
      </c>
      <c r="C43" s="7" t="s">
        <v>24</v>
      </c>
    </row>
    <row r="44" spans="1:3" ht="16" thickBot="1" x14ac:dyDescent="0.4">
      <c r="A44" s="4" t="s">
        <v>25</v>
      </c>
      <c r="B44" s="12">
        <v>0</v>
      </c>
      <c r="C44" s="12">
        <v>0</v>
      </c>
    </row>
    <row r="45" spans="1:3" ht="31.5" thickBot="1" x14ac:dyDescent="0.4">
      <c r="A45" s="4" t="s">
        <v>26</v>
      </c>
      <c r="B45" s="12">
        <v>0</v>
      </c>
      <c r="C45" s="12">
        <v>0</v>
      </c>
    </row>
    <row r="46" spans="1:3" ht="16" thickBot="1" x14ac:dyDescent="0.4">
      <c r="A46" s="4" t="s">
        <v>27</v>
      </c>
      <c r="B46" s="12">
        <v>0</v>
      </c>
      <c r="C46" s="12">
        <v>0</v>
      </c>
    </row>
    <row r="47" spans="1:3" ht="16" thickBot="1" x14ac:dyDescent="0.4">
      <c r="A47" s="4" t="s">
        <v>28</v>
      </c>
      <c r="B47" s="12">
        <v>0</v>
      </c>
      <c r="C47" s="12">
        <v>0</v>
      </c>
    </row>
    <row r="48" spans="1:3" ht="31.5" thickBot="1" x14ac:dyDescent="0.4">
      <c r="A48" s="4" t="s">
        <v>29</v>
      </c>
      <c r="B48" s="12">
        <v>0</v>
      </c>
      <c r="C48" s="12">
        <v>0</v>
      </c>
    </row>
    <row r="49" spans="1:4" x14ac:dyDescent="0.35">
      <c r="A49" s="66" t="s">
        <v>21</v>
      </c>
      <c r="B49" s="68">
        <f>SUM(B44:B48)</f>
        <v>0</v>
      </c>
      <c r="C49" s="68">
        <f>SUM(C44:C48)</f>
        <v>0</v>
      </c>
    </row>
    <row r="50" spans="1:4" ht="15" thickBot="1" x14ac:dyDescent="0.4">
      <c r="A50" s="67"/>
      <c r="B50" s="69"/>
      <c r="C50" s="69"/>
    </row>
    <row r="51" spans="1:4" ht="15.5" x14ac:dyDescent="0.35">
      <c r="A51" s="13"/>
      <c r="B51" s="14"/>
      <c r="C51" s="14"/>
    </row>
    <row r="52" spans="1:4" ht="29.5" x14ac:dyDescent="0.35">
      <c r="A52" s="17" t="s">
        <v>44</v>
      </c>
    </row>
    <row r="53" spans="1:4" ht="40" customHeight="1" thickBot="1" x14ac:dyDescent="0.4">
      <c r="A53" s="61" t="s">
        <v>99</v>
      </c>
      <c r="B53" s="61"/>
      <c r="C53" s="61"/>
    </row>
    <row r="54" spans="1:4" ht="16" thickBot="1" x14ac:dyDescent="0.4">
      <c r="A54" s="7"/>
      <c r="B54" s="59" t="s">
        <v>0</v>
      </c>
      <c r="C54" s="60"/>
    </row>
    <row r="55" spans="1:4" ht="16" thickBot="1" x14ac:dyDescent="0.4">
      <c r="A55" s="22" t="s">
        <v>37</v>
      </c>
      <c r="B55" s="23"/>
      <c r="C55" s="8"/>
    </row>
    <row r="56" spans="1:4" ht="28.5" thickBot="1" x14ac:dyDescent="0.4">
      <c r="A56" s="9" t="s">
        <v>35</v>
      </c>
      <c r="B56" s="50">
        <v>0</v>
      </c>
      <c r="C56" s="51"/>
    </row>
    <row r="57" spans="1:4" ht="44.5" customHeight="1" thickBot="1" x14ac:dyDescent="0.4">
      <c r="A57" s="9" t="s">
        <v>36</v>
      </c>
      <c r="B57" s="52">
        <v>0</v>
      </c>
      <c r="C57" s="53"/>
      <c r="D57" s="10"/>
    </row>
    <row r="58" spans="1:4" ht="16" thickBot="1" x14ac:dyDescent="0.4">
      <c r="A58" s="9" t="s">
        <v>1</v>
      </c>
      <c r="B58" s="50">
        <v>0</v>
      </c>
      <c r="C58" s="54"/>
    </row>
    <row r="59" spans="1:4" x14ac:dyDescent="0.35">
      <c r="A59" s="41" t="s">
        <v>2</v>
      </c>
      <c r="B59" s="55">
        <f>SUM(B56:B58)</f>
        <v>0</v>
      </c>
      <c r="C59" s="56"/>
    </row>
    <row r="60" spans="1:4" ht="15" thickBot="1" x14ac:dyDescent="0.4">
      <c r="A60" s="42"/>
      <c r="B60" s="57"/>
      <c r="C60" s="58"/>
    </row>
    <row r="61" spans="1:4" ht="18" customHeight="1" x14ac:dyDescent="0.35">
      <c r="A61" s="40" t="s">
        <v>95</v>
      </c>
      <c r="B61" s="40"/>
      <c r="C61" s="40"/>
    </row>
    <row r="62" spans="1:4" ht="31.5" customHeight="1" x14ac:dyDescent="0.35">
      <c r="A62" s="62" t="s">
        <v>96</v>
      </c>
      <c r="B62" s="63"/>
      <c r="C62" s="63"/>
    </row>
  </sheetData>
  <mergeCells count="30">
    <mergeCell ref="A62:C62"/>
    <mergeCell ref="A1:C1"/>
    <mergeCell ref="A2:C2"/>
    <mergeCell ref="A49:A50"/>
    <mergeCell ref="B49:B50"/>
    <mergeCell ref="C49:C50"/>
    <mergeCell ref="A26:C26"/>
    <mergeCell ref="A34:A35"/>
    <mergeCell ref="B34:B35"/>
    <mergeCell ref="C34:C35"/>
    <mergeCell ref="A38:A39"/>
    <mergeCell ref="B38:B39"/>
    <mergeCell ref="C38:C39"/>
    <mergeCell ref="A42:C42"/>
    <mergeCell ref="A8:C8"/>
    <mergeCell ref="B3:C3"/>
    <mergeCell ref="B4:C4"/>
    <mergeCell ref="A61:C61"/>
    <mergeCell ref="A59:A60"/>
    <mergeCell ref="A10:C10"/>
    <mergeCell ref="A22:A23"/>
    <mergeCell ref="B22:B23"/>
    <mergeCell ref="C22:C23"/>
    <mergeCell ref="B56:C56"/>
    <mergeCell ref="B57:C57"/>
    <mergeCell ref="B58:C58"/>
    <mergeCell ref="B59:C60"/>
    <mergeCell ref="B54:C54"/>
    <mergeCell ref="A53:C53"/>
    <mergeCell ref="B5:C5"/>
  </mergeCells>
  <hyperlinks>
    <hyperlink ref="A62" r:id="rId1" xr:uid="{CAEE5BFC-026E-4382-BAB0-62D11700AFE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056D4-7B1E-49FA-A280-F2E3596BD1EA}">
  <dimension ref="A1:D48"/>
  <sheetViews>
    <sheetView zoomScale="82" zoomScaleNormal="70" workbookViewId="0">
      <selection activeCell="E1" sqref="E1"/>
    </sheetView>
  </sheetViews>
  <sheetFormatPr defaultRowHeight="14.5" x14ac:dyDescent="0.35"/>
  <cols>
    <col min="1" max="4" width="28.6328125" customWidth="1"/>
  </cols>
  <sheetData>
    <row r="1" spans="1:4" ht="25" x14ac:dyDescent="0.5">
      <c r="A1" s="64" t="s">
        <v>91</v>
      </c>
      <c r="B1" s="64"/>
      <c r="C1" s="64"/>
      <c r="D1" s="64"/>
    </row>
    <row r="2" spans="1:4" s="15" customFormat="1" ht="16" customHeight="1" x14ac:dyDescent="0.35">
      <c r="A2" s="80" t="s">
        <v>93</v>
      </c>
      <c r="B2" s="80"/>
      <c r="C2" s="80"/>
      <c r="D2" s="80"/>
    </row>
    <row r="3" spans="1:4" s="15" customFormat="1" ht="16" customHeight="1" x14ac:dyDescent="0.35">
      <c r="A3" s="80" t="s">
        <v>104</v>
      </c>
      <c r="B3" s="80"/>
      <c r="C3" s="80"/>
      <c r="D3" s="80"/>
    </row>
    <row r="5" spans="1:4" ht="15.5" x14ac:dyDescent="0.35">
      <c r="A5" s="81" t="s">
        <v>66</v>
      </c>
      <c r="B5" s="81"/>
      <c r="C5" s="81"/>
      <c r="D5" s="81"/>
    </row>
    <row r="6" spans="1:4" ht="15.5" x14ac:dyDescent="0.35">
      <c r="A6" s="82" t="s">
        <v>97</v>
      </c>
      <c r="B6" s="82"/>
      <c r="C6" s="82"/>
      <c r="D6" s="82"/>
    </row>
    <row r="7" spans="1:4" ht="15.5" x14ac:dyDescent="0.35">
      <c r="A7" s="78" t="s">
        <v>98</v>
      </c>
      <c r="B7" s="78"/>
      <c r="C7" s="78"/>
      <c r="D7" s="78"/>
    </row>
    <row r="8" spans="1:4" ht="15.5" x14ac:dyDescent="0.35">
      <c r="A8" s="82" t="s">
        <v>67</v>
      </c>
      <c r="B8" s="82"/>
      <c r="C8" s="82"/>
      <c r="D8" s="82"/>
    </row>
    <row r="9" spans="1:4" ht="15.5" x14ac:dyDescent="0.35">
      <c r="A9" s="24"/>
      <c r="B9" s="24"/>
      <c r="C9" s="24"/>
      <c r="D9" s="24"/>
    </row>
    <row r="10" spans="1:4" ht="15.5" x14ac:dyDescent="0.35">
      <c r="A10" s="81" t="s">
        <v>68</v>
      </c>
      <c r="B10" s="81"/>
      <c r="C10" s="81"/>
      <c r="D10" s="81"/>
    </row>
    <row r="11" spans="1:4" ht="15.5" x14ac:dyDescent="0.35">
      <c r="A11" s="82" t="s">
        <v>108</v>
      </c>
      <c r="B11" s="82"/>
      <c r="C11" s="82"/>
      <c r="D11" s="82"/>
    </row>
    <row r="12" spans="1:4" ht="15.5" x14ac:dyDescent="0.35">
      <c r="A12" s="24" t="s">
        <v>71</v>
      </c>
      <c r="B12" s="24"/>
      <c r="C12" s="24"/>
      <c r="D12" s="24"/>
    </row>
    <row r="13" spans="1:4" ht="15.5" x14ac:dyDescent="0.35">
      <c r="A13" s="25" t="s">
        <v>69</v>
      </c>
      <c r="B13" s="25"/>
      <c r="C13" s="25"/>
      <c r="D13" s="25"/>
    </row>
    <row r="14" spans="1:4" ht="15.5" x14ac:dyDescent="0.35">
      <c r="A14" s="82" t="s">
        <v>70</v>
      </c>
      <c r="B14" s="82"/>
      <c r="C14" s="82"/>
      <c r="D14" s="82"/>
    </row>
    <row r="15" spans="1:4" ht="15.5" x14ac:dyDescent="0.35">
      <c r="A15" s="82" t="s">
        <v>72</v>
      </c>
      <c r="B15" s="82"/>
      <c r="C15" s="82"/>
      <c r="D15" s="82"/>
    </row>
    <row r="16" spans="1:4" ht="15.5" x14ac:dyDescent="0.35">
      <c r="A16" s="24"/>
      <c r="B16" s="24"/>
      <c r="C16" s="24"/>
      <c r="D16" s="24"/>
    </row>
    <row r="17" spans="1:4" ht="15.5" x14ac:dyDescent="0.35">
      <c r="A17" s="81" t="s">
        <v>73</v>
      </c>
      <c r="B17" s="81"/>
      <c r="C17" s="81"/>
      <c r="D17" s="81"/>
    </row>
    <row r="18" spans="1:4" ht="15.5" x14ac:dyDescent="0.35">
      <c r="A18" s="82" t="s">
        <v>92</v>
      </c>
      <c r="B18" s="82"/>
      <c r="C18" s="82"/>
      <c r="D18" s="82"/>
    </row>
    <row r="19" spans="1:4" ht="15.5" x14ac:dyDescent="0.35">
      <c r="A19" s="24" t="s">
        <v>100</v>
      </c>
      <c r="B19" s="24"/>
      <c r="C19" s="24"/>
      <c r="D19" s="24"/>
    </row>
    <row r="20" spans="1:4" ht="16" thickBot="1" x14ac:dyDescent="0.4">
      <c r="A20" s="77" t="s">
        <v>79</v>
      </c>
      <c r="B20" s="77"/>
      <c r="C20" s="77"/>
      <c r="D20" s="77"/>
    </row>
    <row r="21" spans="1:4" ht="16" thickBot="1" x14ac:dyDescent="0.4">
      <c r="A21" s="26" t="s">
        <v>77</v>
      </c>
      <c r="B21" s="26" t="s">
        <v>78</v>
      </c>
      <c r="C21" s="24"/>
      <c r="D21" s="24"/>
    </row>
    <row r="22" spans="1:4" ht="15.5" x14ac:dyDescent="0.35">
      <c r="A22" s="27" t="s">
        <v>74</v>
      </c>
      <c r="B22" s="28" t="s">
        <v>62</v>
      </c>
      <c r="C22" s="24"/>
      <c r="D22" s="24"/>
    </row>
    <row r="23" spans="1:4" ht="15.5" x14ac:dyDescent="0.35">
      <c r="A23" s="27" t="s">
        <v>75</v>
      </c>
      <c r="B23" s="28" t="s">
        <v>86</v>
      </c>
      <c r="C23" s="24"/>
      <c r="D23" s="24"/>
    </row>
    <row r="24" spans="1:4" ht="15.5" x14ac:dyDescent="0.35">
      <c r="A24" s="27" t="s">
        <v>76</v>
      </c>
      <c r="B24" s="28" t="s">
        <v>87</v>
      </c>
      <c r="C24" s="24"/>
      <c r="D24" s="24"/>
    </row>
    <row r="25" spans="1:4" ht="15.5" x14ac:dyDescent="0.35">
      <c r="A25" s="3"/>
      <c r="B25" s="3"/>
      <c r="C25" s="3"/>
      <c r="D25" s="3"/>
    </row>
    <row r="26" spans="1:4" ht="16" thickBot="1" x14ac:dyDescent="0.4">
      <c r="A26" s="85" t="s">
        <v>63</v>
      </c>
      <c r="B26" s="85"/>
      <c r="C26" s="85"/>
      <c r="D26" s="85"/>
    </row>
    <row r="27" spans="1:4" ht="16" thickBot="1" x14ac:dyDescent="0.4">
      <c r="A27" s="29" t="s">
        <v>47</v>
      </c>
      <c r="B27" s="30" t="s">
        <v>48</v>
      </c>
      <c r="C27" s="30" t="s">
        <v>49</v>
      </c>
      <c r="D27" s="30" t="s">
        <v>50</v>
      </c>
    </row>
    <row r="28" spans="1:4" ht="15.5" x14ac:dyDescent="0.35">
      <c r="A28" s="31" t="s">
        <v>64</v>
      </c>
      <c r="B28" s="32" t="s">
        <v>59</v>
      </c>
      <c r="C28" s="32" t="s">
        <v>60</v>
      </c>
      <c r="D28" s="32" t="s">
        <v>54</v>
      </c>
    </row>
    <row r="29" spans="1:4" ht="15.5" x14ac:dyDescent="0.35">
      <c r="A29" s="31" t="s">
        <v>65</v>
      </c>
      <c r="B29" s="32" t="s">
        <v>57</v>
      </c>
      <c r="C29" s="32" t="s">
        <v>61</v>
      </c>
      <c r="D29" s="32" t="s">
        <v>55</v>
      </c>
    </row>
    <row r="30" spans="1:4" ht="15.5" x14ac:dyDescent="0.35">
      <c r="A30" s="31" t="s">
        <v>51</v>
      </c>
      <c r="B30" s="32" t="s">
        <v>58</v>
      </c>
      <c r="C30" s="32" t="s">
        <v>62</v>
      </c>
      <c r="D30" s="32" t="s">
        <v>56</v>
      </c>
    </row>
    <row r="31" spans="1:4" ht="15.5" x14ac:dyDescent="0.35">
      <c r="A31" s="3"/>
      <c r="B31" s="3"/>
      <c r="C31" s="3"/>
      <c r="D31" s="3"/>
    </row>
    <row r="32" spans="1:4" ht="15.5" x14ac:dyDescent="0.35">
      <c r="A32" s="3" t="s">
        <v>53</v>
      </c>
      <c r="B32" s="3"/>
      <c r="C32" s="3"/>
      <c r="D32" s="3"/>
    </row>
    <row r="33" spans="1:4" ht="16" thickBot="1" x14ac:dyDescent="0.4">
      <c r="A33" s="3" t="s">
        <v>52</v>
      </c>
      <c r="B33" s="3"/>
      <c r="C33" s="3"/>
      <c r="D33" s="3"/>
    </row>
    <row r="34" spans="1:4" ht="15.5" x14ac:dyDescent="0.35">
      <c r="A34" s="33"/>
      <c r="B34" s="33"/>
      <c r="C34" s="33"/>
      <c r="D34" s="33"/>
    </row>
    <row r="35" spans="1:4" ht="15.5" x14ac:dyDescent="0.35">
      <c r="A35" s="81" t="s">
        <v>80</v>
      </c>
      <c r="B35" s="81"/>
      <c r="C35" s="81"/>
      <c r="D35" s="81"/>
    </row>
    <row r="36" spans="1:4" ht="15.5" x14ac:dyDescent="0.35">
      <c r="A36" s="77" t="s">
        <v>102</v>
      </c>
      <c r="B36" s="77"/>
      <c r="C36" s="77"/>
      <c r="D36" s="77"/>
    </row>
    <row r="37" spans="1:4" ht="15.5" customHeight="1" x14ac:dyDescent="0.35">
      <c r="A37" s="78" t="s">
        <v>101</v>
      </c>
      <c r="B37" s="78"/>
      <c r="C37" s="78"/>
      <c r="D37" s="78"/>
    </row>
    <row r="38" spans="1:4" ht="15.5" x14ac:dyDescent="0.35">
      <c r="A38" s="77" t="s">
        <v>81</v>
      </c>
      <c r="B38" s="77"/>
      <c r="C38" s="77"/>
      <c r="D38" s="77"/>
    </row>
    <row r="39" spans="1:4" ht="15.5" x14ac:dyDescent="0.35">
      <c r="A39" s="77" t="s">
        <v>103</v>
      </c>
      <c r="B39" s="77"/>
      <c r="C39" s="77"/>
      <c r="D39" s="77"/>
    </row>
    <row r="40" spans="1:4" ht="15.5" x14ac:dyDescent="0.35">
      <c r="A40" s="79" t="s">
        <v>83</v>
      </c>
      <c r="B40" s="79"/>
      <c r="C40" s="79"/>
      <c r="D40" s="79"/>
    </row>
    <row r="41" spans="1:4" ht="15.5" x14ac:dyDescent="0.35">
      <c r="A41" s="79" t="s">
        <v>82</v>
      </c>
      <c r="B41" s="79"/>
      <c r="C41" s="79"/>
      <c r="D41" s="79"/>
    </row>
    <row r="42" spans="1:4" ht="15.5" x14ac:dyDescent="0.35">
      <c r="A42" s="77" t="s">
        <v>84</v>
      </c>
      <c r="B42" s="77"/>
      <c r="C42" s="77"/>
      <c r="D42" s="77"/>
    </row>
    <row r="43" spans="1:4" ht="15.5" x14ac:dyDescent="0.35">
      <c r="A43" s="33"/>
      <c r="B43" s="33"/>
      <c r="C43" s="33"/>
      <c r="D43" s="33"/>
    </row>
    <row r="44" spans="1:4" ht="15.5" x14ac:dyDescent="0.35">
      <c r="A44" s="81" t="s">
        <v>85</v>
      </c>
      <c r="B44" s="81"/>
      <c r="C44" s="81"/>
      <c r="D44" s="81"/>
    </row>
    <row r="45" spans="1:4" ht="15.5" x14ac:dyDescent="0.35">
      <c r="A45" s="83" t="s">
        <v>105</v>
      </c>
      <c r="B45" s="83"/>
      <c r="C45" s="83"/>
      <c r="D45" s="83"/>
    </row>
    <row r="46" spans="1:4" ht="15.5" x14ac:dyDescent="0.35">
      <c r="A46" s="77" t="s">
        <v>88</v>
      </c>
      <c r="B46" s="77"/>
      <c r="C46" s="77"/>
      <c r="D46" s="77"/>
    </row>
    <row r="47" spans="1:4" ht="14.5" customHeight="1" x14ac:dyDescent="0.35">
      <c r="A47" s="86" t="s">
        <v>90</v>
      </c>
      <c r="B47" s="86"/>
      <c r="C47" s="86"/>
      <c r="D47" s="86"/>
    </row>
    <row r="48" spans="1:4" ht="15.5" x14ac:dyDescent="0.35">
      <c r="A48" s="84" t="s">
        <v>89</v>
      </c>
      <c r="B48" s="84"/>
      <c r="C48" s="84"/>
      <c r="D48" s="84"/>
    </row>
  </sheetData>
  <mergeCells count="28">
    <mergeCell ref="A45:D45"/>
    <mergeCell ref="A48:D48"/>
    <mergeCell ref="A17:D17"/>
    <mergeCell ref="A26:D26"/>
    <mergeCell ref="A5:D5"/>
    <mergeCell ref="A6:D6"/>
    <mergeCell ref="A8:D8"/>
    <mergeCell ref="A10:D10"/>
    <mergeCell ref="A11:D11"/>
    <mergeCell ref="A15:D15"/>
    <mergeCell ref="A14:D14"/>
    <mergeCell ref="A7:D7"/>
    <mergeCell ref="A44:D44"/>
    <mergeCell ref="A46:D46"/>
    <mergeCell ref="A47:D47"/>
    <mergeCell ref="A40:D40"/>
    <mergeCell ref="A1:D1"/>
    <mergeCell ref="A2:D2"/>
    <mergeCell ref="A3:D3"/>
    <mergeCell ref="A35:D35"/>
    <mergeCell ref="A36:D36"/>
    <mergeCell ref="A18:D18"/>
    <mergeCell ref="A42:D42"/>
    <mergeCell ref="A39:D39"/>
    <mergeCell ref="A38:D38"/>
    <mergeCell ref="A20:D20"/>
    <mergeCell ref="A37:D37"/>
    <mergeCell ref="A41:D41"/>
  </mergeCells>
  <hyperlinks>
    <hyperlink ref="A41" r:id="rId1" xr:uid="{7EE3933D-8C2C-4E8A-A386-ACB9E1A717AB}"/>
    <hyperlink ref="A40" r:id="rId2" xr:uid="{7FDADF83-1BE7-4B3F-89A7-F1DB21617076}"/>
    <hyperlink ref="A48" r:id="rId3" xr:uid="{6F9D0B62-410D-4B60-9A18-FDB127F9BF2C}"/>
    <hyperlink ref="A7" r:id="rId4" xr:uid="{15E3B246-1196-4C41-904F-3A7B8DF8804E}"/>
    <hyperlink ref="A37" r:id="rId5" xr:uid="{B0E689DF-2581-48E3-9599-E1364405F15A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Guide and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Aliyah Hodson-hirst</dc:creator>
  <cp:lastModifiedBy>Aliyah Hodson-hirst</cp:lastModifiedBy>
  <cp:lastPrinted>2022-05-15T18:56:19Z</cp:lastPrinted>
  <dcterms:created xsi:type="dcterms:W3CDTF">2022-05-15T18:49:19Z</dcterms:created>
  <dcterms:modified xsi:type="dcterms:W3CDTF">2022-07-12T09:43:46Z</dcterms:modified>
</cp:coreProperties>
</file>