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bathnesgovuk-my.sharepoint.com/personal/timothy_white_bathnes_gov_uk/Documents/content request attachments/Budget EQIAs/"/>
    </mc:Choice>
  </mc:AlternateContent>
  <xr:revisionPtr revIDLastSave="0" documentId="8_{996BFB51-50E0-42D0-B2AB-900018DADE57}" xr6:coauthVersionLast="47" xr6:coauthVersionMax="47" xr10:uidLastSave="{00000000-0000-0000-0000-000000000000}"/>
  <bookViews>
    <workbookView xWindow="-108" yWindow="-108" windowWidth="23256" windowHeight="12576" activeTab="1" xr2:uid="{E4877667-826B-47A6-82C3-8C0B18BE5C5C}"/>
  </bookViews>
  <sheets>
    <sheet name="Growth Proposals" sheetId="1" r:id="rId1"/>
    <sheet name="Savings and Income Proposal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2" l="1"/>
  <c r="E8" i="1"/>
  <c r="E20" i="1" s="1"/>
</calcChain>
</file>

<file path=xl/sharedStrings.xml><?xml version="1.0" encoding="utf-8"?>
<sst xmlns="http://schemas.openxmlformats.org/spreadsheetml/2006/main" count="147" uniqueCount="113">
  <si>
    <t>2025/26 Budget Growth Proposals</t>
  </si>
  <si>
    <t>Change to Existing Budget Proposal Requiring Public Consultation</t>
  </si>
  <si>
    <t>Portfolio</t>
  </si>
  <si>
    <t>Item Title</t>
  </si>
  <si>
    <t>Description</t>
  </si>
  <si>
    <t>Impact</t>
  </si>
  <si>
    <t>Value</t>
  </si>
  <si>
    <t>EqIA Ref.</t>
  </si>
  <si>
    <t>Children's Services</t>
  </si>
  <si>
    <t>Demographics</t>
  </si>
  <si>
    <t>We have assessed the existing budget growth and demographics assumptions and have revised this figure to reflect rising demand, increased costs in the market and national policy directives.</t>
  </si>
  <si>
    <t>We have seen an increase in the need and complexity of the children and young people who need to be accommodated and the increase cost of care in the market. 
This growth will enable the Local Authority to effectively discharge their statutory duties.</t>
  </si>
  <si>
    <t>CG01</t>
  </si>
  <si>
    <t>Children's Services Inflation</t>
  </si>
  <si>
    <t>The local authority must ensure every Child Looked After has a suitable and tailored placement, fulfilling Bath and North East Somerset’s (B&amp;NES) Sufficiency Duty. 
This statutory duty requires B&amp;NES to secure appropriate placements for all Children Looked After.</t>
  </si>
  <si>
    <t>As part of its legal obligations, B&amp;NES must adhere to fees agreed upon through the Dynamic Purchasing System (DPS) , ensuring compliance with procurement legislation and contractual terms .
Strategic Commissioners are working to agree a south west inflation fee of 5%, that covers fee uplift and inflation.</t>
  </si>
  <si>
    <t>CG03</t>
  </si>
  <si>
    <t>Adult Services</t>
  </si>
  <si>
    <t>Adult Social Care Demographics</t>
  </si>
  <si>
    <t>We have seen an increase in the need and complexity of the young people transitioning to adulthood and adults who have eligible social care needs; this alongside rising demand is having an impact on the service. These increased costs have been recognised as a regional and national issue by ADASS (The Association of Directors of Social Services).</t>
  </si>
  <si>
    <t>AG01</t>
  </si>
  <si>
    <t>Adult Social Care Contract Inflation</t>
  </si>
  <si>
    <t>The local authority commission placements and packages of care for people who have been assessed under the Care Act 2014 and have an eligible care and support need. This is the estimated inflation requirement to fund associated contracts.</t>
  </si>
  <si>
    <t>The primary objective is to ensure our statutory duties under the Care Act are carried out, whilst ensuring this is undertaken in an approach that is financially sustainable to the local authority.</t>
  </si>
  <si>
    <t>AG02</t>
  </si>
  <si>
    <t>Resources</t>
  </si>
  <si>
    <t>Cyber Improvements</t>
  </si>
  <si>
    <t>Provide recurrent funding to maintain 24/7, 365 days per year cyber security monitoring and response contract</t>
  </si>
  <si>
    <t>Improved protection against cyber attacks.</t>
  </si>
  <si>
    <t>RG01</t>
  </si>
  <si>
    <t>New Budget Proposal Requiring Public Consultation</t>
  </si>
  <si>
    <t>OFSTED SEND Staffing</t>
  </si>
  <si>
    <t>Recruit additional staff to support the team with increased levels of demand for statutory assessment and higher caseloads.</t>
  </si>
  <si>
    <t>Reduce staff caseloads, improve service responsiveness and deliver more timely services to children and families.</t>
  </si>
  <si>
    <t>CG02</t>
  </si>
  <si>
    <t>Home to School Transport Rebasing</t>
  </si>
  <si>
    <t>To address the current cost pressures as a result of high demand and increasing costs.</t>
  </si>
  <si>
    <t>All eligible children will be provided with appropriate Travel arrangements.</t>
  </si>
  <si>
    <t>PG03</t>
  </si>
  <si>
    <t>Home to School Transport investment</t>
  </si>
  <si>
    <t>Investment in council employed drivers and vehicles.</t>
  </si>
  <si>
    <t>Some services will be delivered internally, reducing reliance on external providers.</t>
  </si>
  <si>
    <t>Neighbourhood Services</t>
  </si>
  <si>
    <t>Waste Staffing Costs</t>
  </si>
  <si>
    <t>Adjusting base budgets to make sure sickness and holiday cover within waste and fleet services and adequately funded.</t>
  </si>
  <si>
    <t>Ensured continuity of service provision.</t>
  </si>
  <si>
    <t>PG04</t>
  </si>
  <si>
    <t>Waste Running Costs</t>
  </si>
  <si>
    <t>Rebasing of revenue budget following the first year of operating the new waste facility at Pixash Lane, Keynsham.</t>
  </si>
  <si>
    <t>The high standard of service provision and compliance at the new facility is maintained.</t>
  </si>
  <si>
    <t>PG05</t>
  </si>
  <si>
    <t>Artificial Intelligence (AI) Investment</t>
  </si>
  <si>
    <t>Introducing AI capabilities to improve resident facing services.</t>
  </si>
  <si>
    <t>There will be improvements / efficiencies in proceses, including translations and summarisation across a number of Council services.</t>
  </si>
  <si>
    <t>RG02</t>
  </si>
  <si>
    <t>Improved Customer Contact Technology</t>
  </si>
  <si>
    <t>Replacement telephony and contact centre system with modern cloud based technology.</t>
  </si>
  <si>
    <t>Making it easier for residents to get help from council services. They will get quicker responses through phone, email, social media or live webchat channels. The support they receive will be personalised and improved, addressing their specific needs.</t>
  </si>
  <si>
    <t>RG03</t>
  </si>
  <si>
    <t>Total Growth Proposals for Consultation</t>
  </si>
  <si>
    <t>Highways</t>
  </si>
  <si>
    <t>2025/26 Savings and Income Budget Proposals</t>
  </si>
  <si>
    <t>Value £000</t>
  </si>
  <si>
    <t>Current Net Budget £000</t>
  </si>
  <si>
    <t>Reunifications</t>
  </si>
  <si>
    <t>The savings will be delivered by an increase in family reunifications and step downs from residential placements.</t>
  </si>
  <si>
    <t>All children within residential placements will be considered for reunification or step down. Any suitability criteria will be based on the availability of suitable placements or family reunification. 
The team monitors outcomes to address disparities, supports providers to promote equality and inclusion, and is working towards a co production model with parent carers.</t>
  </si>
  <si>
    <t>CS02</t>
  </si>
  <si>
    <t>Specialist Commissioning Saving</t>
  </si>
  <si>
    <t xml:space="preserve">These savings will reduce reliance on high-cost placements, particularly out-of-area or unregulated provisions, promoting stability and better outcomes for children. However, achieving these savings requires a careful balance to ensure cost reductions do not compromise the quality, safety, or suitability of placements, which are essential for meeting the complex needs of Children Looked After. </t>
  </si>
  <si>
    <t>By focusing on value-driven commissioning and stronger collaboration with providers, these savings could enhance service efficiency while maintaining high standards of care.</t>
  </si>
  <si>
    <t>CS03</t>
  </si>
  <si>
    <t>Adult Social Care Commissioning</t>
  </si>
  <si>
    <t>This proposal will be achieved through maximizing the use of the Better Care Fund and Improved Better Care Fund to protect social care expenditure.</t>
  </si>
  <si>
    <t>This will make best use of the Better Care Fund and Improved Better Care Fund to support better independence and support for people.</t>
  </si>
  <si>
    <t>AS06</t>
  </si>
  <si>
    <t>Home to School Transport Savings</t>
  </si>
  <si>
    <t>Net cost savings as a result of investment in internal provision.</t>
  </si>
  <si>
    <t>This proposal will be achieved through efficient management of contracts for services and optimisation of commissioning resources.</t>
  </si>
  <si>
    <t>AS01</t>
  </si>
  <si>
    <t xml:space="preserve">Review of Care Packages </t>
  </si>
  <si>
    <t>The approach to social care reviews under the Care Act will ensure people's needs are being met, their outcomes are being achieved and that support when needed is provided in the most cost effective way. Savings have been identified through matching levels of care to people's needs.</t>
  </si>
  <si>
    <t>None</t>
  </si>
  <si>
    <t>AS04</t>
  </si>
  <si>
    <t>Recycling Income</t>
  </si>
  <si>
    <t>Income growth projected for 25-26 due to market prices and optical sorting at new facility.</t>
  </si>
  <si>
    <t>Maintain advantageous contract prices, and use optical sorting at new facility to maximise materials value and help offset depot service operating costs.</t>
  </si>
  <si>
    <t>PS01</t>
  </si>
  <si>
    <t>Green waste fees and charges uplift</t>
  </si>
  <si>
    <t>Increase garden waste fees from £57 to £70 per year to cover the increasing collection costs of running the service, so that subscribers contribute more to the cost of the service.</t>
  </si>
  <si>
    <t>Delivered by annual billing process for subscriber service.</t>
  </si>
  <si>
    <t>PS02</t>
  </si>
  <si>
    <t>Parking Reinvestment Fund</t>
  </si>
  <si>
    <t>Budget saving by not spending the Reinvestment Fund in Parking Services (one-off 2025/26 only).</t>
  </si>
  <si>
    <t>No significant impact; however, opportunities to improve operational efficiency may take longer to be identified, developed and implemented where current resources are available.</t>
  </si>
  <si>
    <t>PS04</t>
  </si>
  <si>
    <t>Parking Permit Charges Review</t>
  </si>
  <si>
    <t>Income generated from a review of the baseline charge for on street parking permits, including emissions-based resident parking permits</t>
  </si>
  <si>
    <t>Charge is set within the Council’s on street Traffic Regulation Orders; therefore, a public consultation will be undertaken.  Outcome of consultations may impact upon the nature and the number of the proposal to be implemented.</t>
  </si>
  <si>
    <t>PS05</t>
  </si>
  <si>
    <t>Commercial Estate - increased income</t>
  </si>
  <si>
    <t>Deliver additional income by refurbishing empty commercial properties more quickly so they can be let.</t>
  </si>
  <si>
    <t>Fewer empty properties.</t>
  </si>
  <si>
    <t>RS03</t>
  </si>
  <si>
    <t>Existing Budget Proposal Requiring Public Consultation</t>
  </si>
  <si>
    <t>Technology Enabled Care</t>
  </si>
  <si>
    <t>This will make best use of social care resources to support better independence and support for people.</t>
  </si>
  <si>
    <t>AS02</t>
  </si>
  <si>
    <t>Provider Services Income Opportunities</t>
  </si>
  <si>
    <t>As a provider of Learning Disabilities Day Services, Community Resource Centres - Residential Care Homes and an Extra Care Service the council has always offered a service to self-funders.  This proposal seeks to increase the level of income generated from self-funders, placements commissioned by other local authorities and Integrated Care Board (ICB) by charging the actual cost of delivering care.</t>
  </si>
  <si>
    <t>AS05</t>
  </si>
  <si>
    <t>Total Savings and Income Proposals for Consultation</t>
  </si>
  <si>
    <t>This proposal will be achieved by using technology enabled care to reduce social care resource requirements. Technology enabled care products such as personal alarms and pendants, bed and chair sensors, pills dispensers, and door sensors support people to undertake daily living tasks and enable independence.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</si>
</sst>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Red]\(#,##0\)"/>
    <numFmt numFmtId="165" formatCode="#,##0;[Black]\(#,##0\)"/>
  </numFmts>
  <fonts count="9" x14ac:knownFonts="1">
    <font>
      <sz val="11"/>
      <color theme="1"/>
      <name val="Aptos Narrow"/>
      <family val="2"/>
      <scheme val="minor"/>
    </font>
    <font>
      <sz val="11"/>
      <color theme="1"/>
      <name val="Aptos Narrow"/>
      <family val="2"/>
      <scheme val="minor"/>
    </font>
    <font>
      <b/>
      <sz val="11"/>
      <color theme="1"/>
      <name val="Aptos Narrow"/>
      <family val="2"/>
      <scheme val="minor"/>
    </font>
    <font>
      <b/>
      <u/>
      <sz val="11"/>
      <color theme="1"/>
      <name val="Aptos Narrow"/>
      <family val="2"/>
      <scheme val="minor"/>
    </font>
    <font>
      <i/>
      <sz val="11"/>
      <color theme="1"/>
      <name val="Aptos Narrow"/>
      <family val="2"/>
      <scheme val="minor"/>
    </font>
    <font>
      <sz val="11"/>
      <color theme="1"/>
      <name val="Aptos Narrow"/>
      <family val="2"/>
    </font>
    <font>
      <sz val="11"/>
      <color theme="1"/>
      <name val="Aptos"/>
      <family val="2"/>
    </font>
    <font>
      <sz val="11"/>
      <name val="Aptos Narrow"/>
      <family val="2"/>
      <scheme val="minor"/>
    </font>
    <font>
      <b/>
      <sz val="11"/>
      <name val="Aptos Narrow"/>
      <family val="2"/>
      <scheme val="minor"/>
    </font>
  </fonts>
  <fills count="4">
    <fill>
      <patternFill patternType="none"/>
    </fill>
    <fill>
      <patternFill patternType="gray125"/>
    </fill>
    <fill>
      <patternFill patternType="solid">
        <fgColor rgb="FF92D050"/>
        <bgColor indexed="64"/>
      </patternFill>
    </fill>
    <fill>
      <patternFill patternType="solid">
        <fgColor rgb="FFFF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1" fillId="0" borderId="0"/>
  </cellStyleXfs>
  <cellXfs count="35">
    <xf numFmtId="0" fontId="0" fillId="0" borderId="0" xfId="0"/>
    <xf numFmtId="0" fontId="3" fillId="0" borderId="0" xfId="0" applyFont="1" applyAlignment="1">
      <alignment vertical="center"/>
    </xf>
    <xf numFmtId="0" fontId="0" fillId="0" borderId="0" xfId="0" applyAlignment="1">
      <alignment vertical="center"/>
    </xf>
    <xf numFmtId="0" fontId="2" fillId="0" borderId="1" xfId="0" applyFont="1" applyBorder="1"/>
    <xf numFmtId="0" fontId="2" fillId="0" borderId="1" xfId="0" applyFont="1" applyBorder="1" applyAlignment="1">
      <alignment wrapText="1"/>
    </xf>
    <xf numFmtId="0" fontId="0" fillId="0" borderId="1" xfId="0" applyBorder="1" applyAlignment="1">
      <alignment vertical="center" wrapText="1"/>
    </xf>
    <xf numFmtId="0" fontId="0" fillId="2" borderId="1" xfId="0" applyFill="1" applyBorder="1" applyAlignment="1">
      <alignment vertical="center" wrapText="1"/>
    </xf>
    <xf numFmtId="0" fontId="0" fillId="2" borderId="1" xfId="0" applyFill="1" applyBorder="1" applyAlignment="1">
      <alignment vertical="center"/>
    </xf>
    <xf numFmtId="0" fontId="0" fillId="0" borderId="1" xfId="1" applyFont="1" applyBorder="1" applyAlignment="1">
      <alignment vertical="center" wrapText="1"/>
    </xf>
    <xf numFmtId="0" fontId="0" fillId="0" borderId="1" xfId="0" applyBorder="1" applyAlignment="1">
      <alignment vertical="center"/>
    </xf>
    <xf numFmtId="0" fontId="4" fillId="2" borderId="1" xfId="0" applyFont="1" applyFill="1" applyBorder="1" applyAlignment="1">
      <alignment horizontal="left" vertical="center"/>
    </xf>
    <xf numFmtId="0" fontId="5" fillId="0" borderId="1" xfId="0" applyFont="1" applyBorder="1" applyAlignment="1">
      <alignment vertical="center" wrapText="1"/>
    </xf>
    <xf numFmtId="0" fontId="0" fillId="3" borderId="1" xfId="0" applyFill="1" applyBorder="1" applyAlignment="1">
      <alignment vertical="center" wrapText="1"/>
    </xf>
    <xf numFmtId="0" fontId="2" fillId="0" borderId="1" xfId="0" applyFont="1" applyBorder="1" applyAlignment="1">
      <alignment vertical="center"/>
    </xf>
    <xf numFmtId="0" fontId="2"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vertical="center" wrapText="1"/>
    </xf>
    <xf numFmtId="0" fontId="0" fillId="0" borderId="0" xfId="0" applyAlignment="1">
      <alignment vertical="center" wrapText="1"/>
    </xf>
    <xf numFmtId="0" fontId="7" fillId="0" borderId="0" xfId="0" applyFont="1" applyAlignment="1">
      <alignment vertical="center" wrapText="1"/>
    </xf>
    <xf numFmtId="164" fontId="7" fillId="0" borderId="0" xfId="0" applyNumberFormat="1" applyFont="1" applyAlignment="1">
      <alignment horizontal="left" vertical="center" wrapText="1"/>
    </xf>
    <xf numFmtId="164" fontId="7" fillId="0" borderId="0" xfId="0" applyNumberFormat="1" applyFont="1" applyAlignment="1">
      <alignment horizontal="right" vertical="center" wrapText="1"/>
    </xf>
    <xf numFmtId="164" fontId="0" fillId="0" borderId="0" xfId="0" applyNumberFormat="1" applyAlignment="1">
      <alignment vertical="center"/>
    </xf>
    <xf numFmtId="0" fontId="4" fillId="0" borderId="1" xfId="0" applyFont="1" applyBorder="1" applyAlignment="1">
      <alignment horizontal="left" vertical="center"/>
    </xf>
    <xf numFmtId="0" fontId="7" fillId="0" borderId="1" xfId="0" applyFont="1" applyFill="1" applyBorder="1" applyAlignment="1">
      <alignment vertical="center" wrapText="1"/>
    </xf>
    <xf numFmtId="0" fontId="0" fillId="0" borderId="1" xfId="0" applyFill="1" applyBorder="1" applyAlignment="1">
      <alignment vertical="center" wrapText="1"/>
    </xf>
    <xf numFmtId="0" fontId="7" fillId="0" borderId="0" xfId="0" applyFont="1" applyAlignment="1">
      <alignment vertical="center"/>
    </xf>
    <xf numFmtId="165" fontId="8" fillId="0" borderId="1" xfId="0" applyNumberFormat="1" applyFont="1" applyBorder="1" applyAlignment="1">
      <alignment vertical="center"/>
    </xf>
    <xf numFmtId="165" fontId="0" fillId="0" borderId="1" xfId="0" applyNumberFormat="1" applyBorder="1" applyAlignment="1">
      <alignment vertical="center"/>
    </xf>
    <xf numFmtId="165" fontId="7" fillId="0" borderId="1" xfId="0" applyNumberFormat="1" applyFont="1" applyBorder="1" applyAlignment="1">
      <alignment vertical="center" wrapText="1"/>
    </xf>
    <xf numFmtId="165" fontId="7" fillId="0" borderId="1" xfId="0" applyNumberFormat="1" applyFont="1" applyBorder="1" applyAlignment="1">
      <alignment horizontal="left" vertical="center" wrapText="1"/>
    </xf>
    <xf numFmtId="165" fontId="7" fillId="0" borderId="1" xfId="0" applyNumberFormat="1" applyFont="1" applyBorder="1" applyAlignment="1">
      <alignment horizontal="right" vertical="center" wrapText="1"/>
    </xf>
    <xf numFmtId="165" fontId="7" fillId="0" borderId="1" xfId="0" applyNumberFormat="1" applyFont="1" applyBorder="1" applyAlignment="1">
      <alignment vertical="center"/>
    </xf>
    <xf numFmtId="165" fontId="7" fillId="0" borderId="1" xfId="0" applyNumberFormat="1" applyFont="1" applyFill="1" applyBorder="1" applyAlignment="1">
      <alignment horizontal="left" vertical="center" wrapText="1"/>
    </xf>
    <xf numFmtId="165" fontId="0" fillId="0" borderId="1" xfId="0" applyNumberFormat="1" applyBorder="1" applyAlignment="1">
      <alignment vertical="center" wrapText="1"/>
    </xf>
    <xf numFmtId="165" fontId="2" fillId="0" borderId="1" xfId="0" applyNumberFormat="1" applyFont="1" applyBorder="1"/>
  </cellXfs>
  <cellStyles count="3">
    <cellStyle name="Normal" xfId="0" builtinId="0"/>
    <cellStyle name="Normal 2" xfId="1" xr:uid="{194AA20A-AC61-4039-9FCA-4464267C279C}"/>
    <cellStyle name="Normal 5 2" xfId="2" xr:uid="{D0EF42ED-4DCA-4463-8CBA-5B74F6D1AA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1BA3E-3FFE-4172-BA93-6D0D464DED34}">
  <sheetPr>
    <tabColor rgb="FF92D050"/>
  </sheetPr>
  <dimension ref="A1:F20"/>
  <sheetViews>
    <sheetView topLeftCell="A16" workbookViewId="0">
      <selection activeCell="E20" sqref="E20"/>
    </sheetView>
  </sheetViews>
  <sheetFormatPr defaultRowHeight="13.8" x14ac:dyDescent="0.25"/>
  <cols>
    <col min="1" max="1" width="22.3984375" customWidth="1"/>
    <col min="2" max="2" width="18.69921875" customWidth="1"/>
    <col min="3" max="4" width="51.09765625" customWidth="1"/>
    <col min="5" max="5" width="7.8984375" customWidth="1"/>
  </cols>
  <sheetData>
    <row r="1" spans="1:6" x14ac:dyDescent="0.25">
      <c r="A1" s="1" t="s">
        <v>0</v>
      </c>
    </row>
    <row r="2" spans="1:6" x14ac:dyDescent="0.25">
      <c r="A2" s="2"/>
    </row>
    <row r="3" spans="1:6" ht="14.4" x14ac:dyDescent="0.25">
      <c r="A3" s="1" t="s">
        <v>1</v>
      </c>
    </row>
    <row r="4" spans="1:6" ht="14.4" x14ac:dyDescent="0.3">
      <c r="A4" s="3" t="s">
        <v>2</v>
      </c>
      <c r="B4" s="4" t="s">
        <v>3</v>
      </c>
      <c r="C4" s="4" t="s">
        <v>4</v>
      </c>
      <c r="D4" s="4" t="s">
        <v>5</v>
      </c>
      <c r="E4" s="4" t="s">
        <v>6</v>
      </c>
      <c r="F4" s="4" t="s">
        <v>7</v>
      </c>
    </row>
    <row r="5" spans="1:6" ht="69" x14ac:dyDescent="0.25">
      <c r="A5" s="5" t="s">
        <v>8</v>
      </c>
      <c r="B5" s="5" t="s">
        <v>9</v>
      </c>
      <c r="C5" s="33" t="s">
        <v>10</v>
      </c>
      <c r="D5" s="5" t="s">
        <v>11</v>
      </c>
      <c r="E5" s="33">
        <v>3824</v>
      </c>
      <c r="F5" s="6" t="s">
        <v>12</v>
      </c>
    </row>
    <row r="6" spans="1:6" ht="82.8" x14ac:dyDescent="0.25">
      <c r="A6" s="5" t="s">
        <v>8</v>
      </c>
      <c r="B6" s="5" t="s">
        <v>13</v>
      </c>
      <c r="C6" s="5" t="s">
        <v>14</v>
      </c>
      <c r="D6" s="5" t="s">
        <v>15</v>
      </c>
      <c r="E6" s="33">
        <v>1193</v>
      </c>
      <c r="F6" s="6" t="s">
        <v>16</v>
      </c>
    </row>
    <row r="7" spans="1:6" ht="82.8" x14ac:dyDescent="0.25">
      <c r="A7" s="5" t="s">
        <v>17</v>
      </c>
      <c r="B7" s="5" t="s">
        <v>18</v>
      </c>
      <c r="C7" s="33" t="s">
        <v>10</v>
      </c>
      <c r="D7" s="5" t="s">
        <v>19</v>
      </c>
      <c r="E7" s="33">
        <v>1958</v>
      </c>
      <c r="F7" s="7" t="s">
        <v>20</v>
      </c>
    </row>
    <row r="8" spans="1:6" ht="55.2" x14ac:dyDescent="0.25">
      <c r="A8" s="5" t="s">
        <v>17</v>
      </c>
      <c r="B8" s="8" t="s">
        <v>21</v>
      </c>
      <c r="C8" s="8" t="s">
        <v>22</v>
      </c>
      <c r="D8" s="33" t="s">
        <v>23</v>
      </c>
      <c r="E8" s="33">
        <f>3142+13</f>
        <v>3155</v>
      </c>
      <c r="F8" s="7" t="s">
        <v>24</v>
      </c>
    </row>
    <row r="9" spans="1:6" ht="27.6" x14ac:dyDescent="0.25">
      <c r="A9" s="9" t="s">
        <v>25</v>
      </c>
      <c r="B9" s="5" t="s">
        <v>26</v>
      </c>
      <c r="C9" s="5" t="s">
        <v>27</v>
      </c>
      <c r="D9" s="5" t="s">
        <v>28</v>
      </c>
      <c r="E9" s="33">
        <v>90</v>
      </c>
      <c r="F9" s="10" t="s">
        <v>29</v>
      </c>
    </row>
    <row r="11" spans="1:6" ht="14.4" x14ac:dyDescent="0.25">
      <c r="A11" s="1" t="s">
        <v>30</v>
      </c>
    </row>
    <row r="12" spans="1:6" ht="41.4" x14ac:dyDescent="0.25">
      <c r="A12" s="5" t="s">
        <v>8</v>
      </c>
      <c r="B12" s="5" t="s">
        <v>31</v>
      </c>
      <c r="C12" s="11" t="s">
        <v>32</v>
      </c>
      <c r="D12" s="11" t="s">
        <v>33</v>
      </c>
      <c r="E12" s="33">
        <v>179</v>
      </c>
      <c r="F12" s="6" t="s">
        <v>34</v>
      </c>
    </row>
    <row r="13" spans="1:6" ht="27.6" x14ac:dyDescent="0.25">
      <c r="A13" s="5" t="s">
        <v>8</v>
      </c>
      <c r="B13" s="5" t="s">
        <v>35</v>
      </c>
      <c r="C13" s="5" t="s">
        <v>36</v>
      </c>
      <c r="D13" s="5" t="s">
        <v>37</v>
      </c>
      <c r="E13" s="27">
        <v>1718</v>
      </c>
      <c r="F13" s="10" t="s">
        <v>38</v>
      </c>
    </row>
    <row r="14" spans="1:6" ht="27.6" x14ac:dyDescent="0.25">
      <c r="A14" s="5" t="s">
        <v>8</v>
      </c>
      <c r="B14" s="5" t="s">
        <v>39</v>
      </c>
      <c r="C14" s="5" t="s">
        <v>40</v>
      </c>
      <c r="D14" s="5" t="s">
        <v>41</v>
      </c>
      <c r="E14" s="27">
        <v>350</v>
      </c>
      <c r="F14" s="10" t="s">
        <v>38</v>
      </c>
    </row>
    <row r="15" spans="1:6" ht="58.8" customHeight="1" x14ac:dyDescent="0.25">
      <c r="A15" s="9" t="s">
        <v>42</v>
      </c>
      <c r="B15" s="5" t="s">
        <v>43</v>
      </c>
      <c r="C15" s="5" t="s">
        <v>44</v>
      </c>
      <c r="D15" s="5" t="s">
        <v>45</v>
      </c>
      <c r="E15" s="27">
        <v>756</v>
      </c>
      <c r="F15" s="10" t="s">
        <v>46</v>
      </c>
    </row>
    <row r="16" spans="1:6" ht="27.6" x14ac:dyDescent="0.25">
      <c r="A16" s="9" t="s">
        <v>42</v>
      </c>
      <c r="B16" s="5" t="s">
        <v>47</v>
      </c>
      <c r="C16" s="5" t="s">
        <v>48</v>
      </c>
      <c r="D16" s="5" t="s">
        <v>49</v>
      </c>
      <c r="E16" s="27">
        <v>225</v>
      </c>
      <c r="F16" s="10" t="s">
        <v>50</v>
      </c>
    </row>
    <row r="17" spans="1:6" ht="41.4" x14ac:dyDescent="0.25">
      <c r="A17" s="9" t="s">
        <v>25</v>
      </c>
      <c r="B17" s="5" t="s">
        <v>51</v>
      </c>
      <c r="C17" s="5" t="s">
        <v>52</v>
      </c>
      <c r="D17" s="5" t="s">
        <v>53</v>
      </c>
      <c r="E17" s="33">
        <v>65</v>
      </c>
      <c r="F17" s="12" t="s">
        <v>54</v>
      </c>
    </row>
    <row r="18" spans="1:6" ht="69" x14ac:dyDescent="0.25">
      <c r="A18" s="9" t="s">
        <v>25</v>
      </c>
      <c r="B18" s="5" t="s">
        <v>55</v>
      </c>
      <c r="C18" s="5" t="s">
        <v>56</v>
      </c>
      <c r="D18" s="5" t="s">
        <v>57</v>
      </c>
      <c r="E18" s="33">
        <v>251</v>
      </c>
      <c r="F18" s="10" t="s">
        <v>58</v>
      </c>
    </row>
    <row r="20" spans="1:6" ht="14.4" x14ac:dyDescent="0.3">
      <c r="D20" s="3" t="s">
        <v>59</v>
      </c>
      <c r="E20" s="34">
        <f>SUM(E5:E19)</f>
        <v>13764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EF0B7-0B1D-47CF-A1FA-E883B1A3351C}">
  <sheetPr>
    <tabColor rgb="FF92D050"/>
  </sheetPr>
  <dimension ref="A1:G23"/>
  <sheetViews>
    <sheetView tabSelected="1" topLeftCell="D12" zoomScale="110" zoomScaleNormal="110" workbookViewId="0">
      <selection activeCell="I16" sqref="I16"/>
    </sheetView>
  </sheetViews>
  <sheetFormatPr defaultColWidth="8.8984375" defaultRowHeight="13.8" x14ac:dyDescent="0.25"/>
  <cols>
    <col min="1" max="1" width="16.69921875" style="2" customWidth="1"/>
    <col min="2" max="2" width="16.296875" style="2" customWidth="1"/>
    <col min="3" max="3" width="59" style="2" customWidth="1"/>
    <col min="4" max="4" width="62.69921875" style="2" customWidth="1"/>
    <col min="5" max="5" width="8.8984375" style="2"/>
    <col min="6" max="6" width="11.69921875" style="2" customWidth="1"/>
    <col min="7" max="16384" width="8.8984375" style="2"/>
  </cols>
  <sheetData>
    <row r="1" spans="1:7" x14ac:dyDescent="0.25">
      <c r="A1" s="1" t="s">
        <v>61</v>
      </c>
    </row>
    <row r="3" spans="1:7" x14ac:dyDescent="0.25">
      <c r="A3" s="1" t="s">
        <v>1</v>
      </c>
    </row>
    <row r="4" spans="1:7" ht="27.6" x14ac:dyDescent="0.25">
      <c r="A4" s="13" t="s">
        <v>2</v>
      </c>
      <c r="B4" s="14" t="s">
        <v>3</v>
      </c>
      <c r="C4" s="14" t="s">
        <v>4</v>
      </c>
      <c r="D4" s="14" t="s">
        <v>5</v>
      </c>
      <c r="E4" s="14" t="s">
        <v>62</v>
      </c>
      <c r="F4" s="14" t="s">
        <v>63</v>
      </c>
      <c r="G4" s="14" t="s">
        <v>7</v>
      </c>
    </row>
    <row r="5" spans="1:7" ht="82.8" x14ac:dyDescent="0.25">
      <c r="A5" s="5" t="s">
        <v>8</v>
      </c>
      <c r="B5" s="5" t="s">
        <v>64</v>
      </c>
      <c r="C5" s="15" t="s">
        <v>65</v>
      </c>
      <c r="D5" s="5" t="s">
        <v>66</v>
      </c>
      <c r="E5" s="28">
        <v>-1400</v>
      </c>
      <c r="F5" s="27">
        <v>19340</v>
      </c>
      <c r="G5" s="5" t="s">
        <v>67</v>
      </c>
    </row>
    <row r="6" spans="1:7" ht="82.8" x14ac:dyDescent="0.25">
      <c r="A6" s="5" t="s">
        <v>8</v>
      </c>
      <c r="B6" s="5" t="s">
        <v>68</v>
      </c>
      <c r="C6" s="5" t="s">
        <v>69</v>
      </c>
      <c r="D6" s="5" t="s">
        <v>70</v>
      </c>
      <c r="E6" s="28">
        <v>-923</v>
      </c>
      <c r="F6" s="27">
        <v>19340</v>
      </c>
      <c r="G6" s="5" t="s">
        <v>71</v>
      </c>
    </row>
    <row r="7" spans="1:7" ht="28.8" x14ac:dyDescent="0.25">
      <c r="A7" s="5" t="s">
        <v>17</v>
      </c>
      <c r="B7" s="16" t="s">
        <v>72</v>
      </c>
      <c r="C7" s="16" t="s">
        <v>73</v>
      </c>
      <c r="D7" s="29" t="s">
        <v>74</v>
      </c>
      <c r="E7" s="30">
        <v>-750</v>
      </c>
      <c r="F7" s="27">
        <v>4900</v>
      </c>
      <c r="G7" s="5" t="s">
        <v>75</v>
      </c>
    </row>
    <row r="8" spans="1:7" ht="14.4" x14ac:dyDescent="0.25">
      <c r="A8" s="17"/>
      <c r="B8" s="18"/>
      <c r="C8" s="18"/>
      <c r="D8" s="19"/>
      <c r="E8" s="20"/>
      <c r="F8" s="21"/>
      <c r="G8" s="17"/>
    </row>
    <row r="9" spans="1:7" ht="14.4" x14ac:dyDescent="0.25">
      <c r="A9" s="1" t="s">
        <v>30</v>
      </c>
      <c r="E9" s="25"/>
    </row>
    <row r="10" spans="1:7" ht="27.6" x14ac:dyDescent="0.25">
      <c r="A10" s="5" t="s">
        <v>8</v>
      </c>
      <c r="B10" s="5" t="s">
        <v>76</v>
      </c>
      <c r="C10" s="5" t="s">
        <v>77</v>
      </c>
      <c r="D10" s="5" t="s">
        <v>41</v>
      </c>
      <c r="E10" s="31">
        <v>-600</v>
      </c>
      <c r="F10" s="27">
        <v>9322</v>
      </c>
      <c r="G10" s="22" t="s">
        <v>38</v>
      </c>
    </row>
    <row r="11" spans="1:7" ht="28.8" x14ac:dyDescent="0.25">
      <c r="A11" s="5" t="s">
        <v>17</v>
      </c>
      <c r="B11" s="16" t="s">
        <v>72</v>
      </c>
      <c r="C11" s="16" t="s">
        <v>78</v>
      </c>
      <c r="D11" s="29" t="s">
        <v>74</v>
      </c>
      <c r="E11" s="30">
        <v>-125</v>
      </c>
      <c r="F11" s="27">
        <v>63721</v>
      </c>
      <c r="G11" s="5" t="s">
        <v>79</v>
      </c>
    </row>
    <row r="12" spans="1:7" ht="57.6" x14ac:dyDescent="0.25">
      <c r="A12" s="5" t="s">
        <v>17</v>
      </c>
      <c r="B12" s="16" t="s">
        <v>80</v>
      </c>
      <c r="C12" s="16" t="s">
        <v>81</v>
      </c>
      <c r="D12" s="29" t="s">
        <v>82</v>
      </c>
      <c r="E12" s="30">
        <v>-900</v>
      </c>
      <c r="F12" s="27">
        <v>63721</v>
      </c>
      <c r="G12" s="5" t="s">
        <v>83</v>
      </c>
    </row>
    <row r="13" spans="1:7" ht="41.4" x14ac:dyDescent="0.25">
      <c r="A13" s="5" t="s">
        <v>42</v>
      </c>
      <c r="B13" s="5" t="s">
        <v>84</v>
      </c>
      <c r="C13" s="5" t="s">
        <v>85</v>
      </c>
      <c r="D13" s="5" t="s">
        <v>86</v>
      </c>
      <c r="E13" s="31">
        <v>-450</v>
      </c>
      <c r="F13" s="27">
        <v>19867</v>
      </c>
      <c r="G13" s="22" t="s">
        <v>87</v>
      </c>
    </row>
    <row r="14" spans="1:7" ht="41.4" x14ac:dyDescent="0.25">
      <c r="A14" s="5" t="s">
        <v>42</v>
      </c>
      <c r="B14" s="5" t="s">
        <v>88</v>
      </c>
      <c r="C14" s="5" t="s">
        <v>89</v>
      </c>
      <c r="D14" s="5" t="s">
        <v>90</v>
      </c>
      <c r="E14" s="31">
        <v>-350</v>
      </c>
      <c r="F14" s="27">
        <v>19867</v>
      </c>
      <c r="G14" s="22" t="s">
        <v>91</v>
      </c>
    </row>
    <row r="15" spans="1:7" ht="41.4" x14ac:dyDescent="0.25">
      <c r="A15" s="5" t="s">
        <v>60</v>
      </c>
      <c r="B15" s="5" t="s">
        <v>92</v>
      </c>
      <c r="C15" s="24" t="s">
        <v>93</v>
      </c>
      <c r="D15" s="24" t="s">
        <v>94</v>
      </c>
      <c r="E15" s="31">
        <v>-210</v>
      </c>
      <c r="F15" s="27">
        <v>210</v>
      </c>
      <c r="G15" s="22" t="s">
        <v>95</v>
      </c>
    </row>
    <row r="16" spans="1:7" ht="55.2" x14ac:dyDescent="0.25">
      <c r="A16" s="5" t="s">
        <v>60</v>
      </c>
      <c r="B16" s="5" t="s">
        <v>96</v>
      </c>
      <c r="C16" s="5" t="s">
        <v>97</v>
      </c>
      <c r="D16" s="5" t="s">
        <v>98</v>
      </c>
      <c r="E16" s="31">
        <v>-172</v>
      </c>
      <c r="F16" s="27">
        <v>-8875</v>
      </c>
      <c r="G16" s="22" t="s">
        <v>99</v>
      </c>
    </row>
    <row r="17" spans="1:7" ht="27.6" x14ac:dyDescent="0.25">
      <c r="A17" s="5" t="s">
        <v>25</v>
      </c>
      <c r="B17" s="5" t="s">
        <v>100</v>
      </c>
      <c r="C17" s="5" t="s">
        <v>101</v>
      </c>
      <c r="D17" s="5" t="s">
        <v>102</v>
      </c>
      <c r="E17" s="28">
        <v>-200</v>
      </c>
      <c r="F17" s="27">
        <v>-12717</v>
      </c>
      <c r="G17" s="5" t="s">
        <v>103</v>
      </c>
    </row>
    <row r="18" spans="1:7" ht="14.4" x14ac:dyDescent="0.25">
      <c r="A18" s="17"/>
      <c r="B18" s="18"/>
      <c r="C18" s="18"/>
      <c r="D18" s="19"/>
      <c r="E18" s="20"/>
      <c r="F18" s="21"/>
      <c r="G18" s="17"/>
    </row>
    <row r="19" spans="1:7" ht="14.4" x14ac:dyDescent="0.25">
      <c r="A19" s="1" t="s">
        <v>104</v>
      </c>
      <c r="B19" s="18"/>
      <c r="C19" s="18"/>
      <c r="D19" s="19"/>
      <c r="E19" s="20"/>
      <c r="F19" s="21"/>
      <c r="G19" s="17"/>
    </row>
    <row r="20" spans="1:7" ht="72" x14ac:dyDescent="0.25">
      <c r="A20" s="5" t="s">
        <v>17</v>
      </c>
      <c r="B20" s="23" t="s">
        <v>105</v>
      </c>
      <c r="C20" s="23" t="s">
        <v>112</v>
      </c>
      <c r="D20" s="32" t="s">
        <v>106</v>
      </c>
      <c r="E20" s="30">
        <v>-50</v>
      </c>
      <c r="F20" s="27">
        <v>63721</v>
      </c>
      <c r="G20" s="5" t="s">
        <v>107</v>
      </c>
    </row>
    <row r="21" spans="1:7" ht="86.4" x14ac:dyDescent="0.25">
      <c r="A21" s="5" t="s">
        <v>17</v>
      </c>
      <c r="B21" s="16" t="s">
        <v>108</v>
      </c>
      <c r="C21" s="16" t="s">
        <v>109</v>
      </c>
      <c r="D21" s="29" t="s">
        <v>82</v>
      </c>
      <c r="E21" s="30">
        <v>-100</v>
      </c>
      <c r="F21" s="27">
        <v>63721</v>
      </c>
      <c r="G21" s="5" t="s">
        <v>110</v>
      </c>
    </row>
    <row r="22" spans="1:7" ht="14.4" x14ac:dyDescent="0.25">
      <c r="E22" s="25"/>
    </row>
    <row r="23" spans="1:7" ht="14.4" x14ac:dyDescent="0.25">
      <c r="D23" s="13" t="s">
        <v>111</v>
      </c>
      <c r="E23" s="26">
        <f>SUM(E5:E22)</f>
        <v>-6230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Growth Proposals</vt:lpstr>
      <vt:lpstr>Savings and Income Proposals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Adams</dc:creator>
  <cp:lastModifiedBy>Timothy White</cp:lastModifiedBy>
  <dcterms:created xsi:type="dcterms:W3CDTF">2024-12-06T16:54:09Z</dcterms:created>
  <dcterms:modified xsi:type="dcterms:W3CDTF">2024-12-11T15:18:07Z</dcterms:modified>
</cp:coreProperties>
</file>